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ИИС примеры\"/>
    </mc:Choice>
  </mc:AlternateContent>
  <bookViews>
    <workbookView xWindow="0" yWindow="0" windowWidth="11400" windowHeight="5892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6" i="1"/>
</calcChain>
</file>

<file path=xl/sharedStrings.xml><?xml version="1.0" encoding="utf-8"?>
<sst xmlns="http://schemas.openxmlformats.org/spreadsheetml/2006/main" count="138" uniqueCount="92">
  <si>
    <t>Отправить результат заполнения на почту</t>
  </si>
  <si>
    <t>info@uvelirsoft.ru</t>
  </si>
  <si>
    <t>№  от 25.12.2021</t>
  </si>
  <si>
    <t>Поставщик ЗОЛОТОЙ ТЕЛЕЦ</t>
  </si>
  <si>
    <t>№</t>
  </si>
  <si>
    <t>Артикул</t>
  </si>
  <si>
    <t>Номенклатура</t>
  </si>
  <si>
    <t>Проба</t>
  </si>
  <si>
    <t>Характеристика номенклатуры</t>
  </si>
  <si>
    <t>Размер</t>
  </si>
  <si>
    <t>Серия номенклатуры</t>
  </si>
  <si>
    <t>Штрихкод поставщика</t>
  </si>
  <si>
    <t>Вес, гр.</t>
  </si>
  <si>
    <t>Заполняется поставщиком</t>
  </si>
  <si>
    <t>ВесМеталла, гр.</t>
  </si>
  <si>
    <t>ВесВставок, гр.</t>
  </si>
  <si>
    <t>Количество драгоценных камней</t>
  </si>
  <si>
    <t>Характеристики номенклатуры</t>
  </si>
  <si>
    <t>10595</t>
  </si>
  <si>
    <t>(10595) (Кольцо) (Au 585)</t>
  </si>
  <si>
    <t>Au 585</t>
  </si>
  <si>
    <t>21,75</t>
  </si>
  <si>
    <t>2000000005423</t>
  </si>
  <si>
    <t>10920</t>
  </si>
  <si>
    <t>(10920) (Кольцо) (Au 585)</t>
  </si>
  <si>
    <t>15.5</t>
  </si>
  <si>
    <t>2000000005478</t>
  </si>
  <si>
    <t>11470</t>
  </si>
  <si>
    <t>(11470) (Кольцо) (Au 585)</t>
  </si>
  <si>
    <t>19.0</t>
  </si>
  <si>
    <t>2000000005430</t>
  </si>
  <si>
    <t>11713</t>
  </si>
  <si>
    <t>(11713) (Кольцо) (Au 585)</t>
  </si>
  <si>
    <t>20.0</t>
  </si>
  <si>
    <t>2000000005485</t>
  </si>
  <si>
    <t>12150</t>
  </si>
  <si>
    <t>(12150) (Кольцо) (Au 585)</t>
  </si>
  <si>
    <t>18,5</t>
  </si>
  <si>
    <t>2000000005515</t>
  </si>
  <si>
    <t>12490</t>
  </si>
  <si>
    <t>(12490) (Кольцо) (Au 585)</t>
  </si>
  <si>
    <t>2000000005492</t>
  </si>
  <si>
    <t>13020</t>
  </si>
  <si>
    <t>(13020) (Кольцо) (Au 585)</t>
  </si>
  <si>
    <t>17.5</t>
  </si>
  <si>
    <t>2000000004051</t>
  </si>
  <si>
    <t>13025</t>
  </si>
  <si>
    <t>(13025) (Кольцо) (Au 585)</t>
  </si>
  <si>
    <t>21.0</t>
  </si>
  <si>
    <t>2000000005508</t>
  </si>
  <si>
    <t>25550</t>
  </si>
  <si>
    <t>(25550) (Кольцо) (Au 585)</t>
  </si>
  <si>
    <t>19.5</t>
  </si>
  <si>
    <t>2000000004037</t>
  </si>
  <si>
    <t>6367</t>
  </si>
  <si>
    <t>(6367) (Кольцо) (Au 585)</t>
  </si>
  <si>
    <t>16.0</t>
  </si>
  <si>
    <t>2000000005386</t>
  </si>
  <si>
    <t>8602</t>
  </si>
  <si>
    <t>(8602) (Кольцо) (Au 585)</t>
  </si>
  <si>
    <t>2000000005409</t>
  </si>
  <si>
    <t>9914-1</t>
  </si>
  <si>
    <t>(9914-1) (Кольцо) (Au 585)</t>
  </si>
  <si>
    <t>2000000005447</t>
  </si>
  <si>
    <t>9914</t>
  </si>
  <si>
    <t>(9914) (Кольцо) (Au 585)</t>
  </si>
  <si>
    <t>2000000005416</t>
  </si>
  <si>
    <t>АК460-2675</t>
  </si>
  <si>
    <t>(АК460-2675) (Кольцо) (Au 585)</t>
  </si>
  <si>
    <t>17</t>
  </si>
  <si>
    <t>2000000002941</t>
  </si>
  <si>
    <t>АК474</t>
  </si>
  <si>
    <t>(АК474) (Кольцо) (Au 585)</t>
  </si>
  <si>
    <t>18</t>
  </si>
  <si>
    <t>2000000005461</t>
  </si>
  <si>
    <t>АКд709-4063</t>
  </si>
  <si>
    <t>(АКд709-4063) (Кольцо) (Au 585)</t>
  </si>
  <si>
    <t>20,5</t>
  </si>
  <si>
    <t>2000000027449</t>
  </si>
  <si>
    <t>КШ0005</t>
  </si>
  <si>
    <t>(КШ0005) (Кольцо) (Au 585)</t>
  </si>
  <si>
    <t>2000000003153</t>
  </si>
  <si>
    <t>РАК375-2414</t>
  </si>
  <si>
    <t>(РАК375-2414) (Кольцо) (Au 585)</t>
  </si>
  <si>
    <t>2000000003146</t>
  </si>
  <si>
    <t>РАКд605-3683</t>
  </si>
  <si>
    <t>(РАКд605-3683) (Кольцо) (Au 585)</t>
  </si>
  <si>
    <t>2000000002996</t>
  </si>
  <si>
    <t>018774</t>
  </si>
  <si>
    <t>(018774) (Кольцо) (Au 585)</t>
  </si>
  <si>
    <t>2000000038025</t>
  </si>
  <si>
    <t>фианиты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</si>
</sst>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5" xfId="0" applyBorder="1" applyAlignment="1">
      <alignment horizontal="left" wrapText="1"/>
    </xf>
    <xf numFmtId="1" fontId="0" fillId="0" borderId="5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164" fontId="0" fillId="0" borderId="5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"/>
  <sheetViews>
    <sheetView tabSelected="1" workbookViewId="0">
      <selection activeCell="J6" sqref="J6:K12"/>
    </sheetView>
  </sheetViews>
  <sheetFormatPr defaultColWidth="10.42578125" defaultRowHeight="11.4" customHeight="1" x14ac:dyDescent="0.2"/>
  <cols>
    <col min="1" max="1" width="6.7109375" style="1" customWidth="1"/>
    <col min="2" max="2" width="10.42578125" style="1" customWidth="1"/>
    <col min="3" max="3" width="27.28515625" style="1" customWidth="1"/>
    <col min="4" max="4" width="10.42578125" style="1" customWidth="1"/>
    <col min="5" max="5" width="38.28515625" style="1" customWidth="1"/>
    <col min="6" max="6" width="7.140625" style="1" customWidth="1"/>
    <col min="7" max="7" width="19" style="1" customWidth="1"/>
    <col min="8" max="8" width="18.28515625" style="1" customWidth="1"/>
    <col min="9" max="9" width="11.7109375" style="1" customWidth="1"/>
    <col min="10" max="10" width="12.42578125" style="1" customWidth="1"/>
    <col min="11" max="11" width="12" style="1" customWidth="1"/>
    <col min="12" max="12" width="12.7109375" style="1" customWidth="1"/>
    <col min="13" max="13" width="42.28515625" style="1" customWidth="1"/>
  </cols>
  <sheetData>
    <row r="1" spans="1:13" ht="10.95" customHeight="1" x14ac:dyDescent="0.2">
      <c r="A1" s="5" t="s">
        <v>0</v>
      </c>
      <c r="B1" s="5"/>
      <c r="C1" s="5"/>
      <c r="D1" s="6" t="s">
        <v>1</v>
      </c>
      <c r="E1" s="6"/>
      <c r="F1" s="6"/>
    </row>
    <row r="2" spans="1:13" ht="10.95" customHeight="1" x14ac:dyDescent="0.2">
      <c r="A2" s="5" t="s">
        <v>2</v>
      </c>
      <c r="B2" s="5"/>
      <c r="C2" s="5"/>
      <c r="D2" s="5"/>
      <c r="E2" s="5"/>
    </row>
    <row r="3" spans="1:13" ht="10.95" customHeight="1" x14ac:dyDescent="0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0.95" customHeight="1" x14ac:dyDescent="0.2">
      <c r="A4" s="7" t="s">
        <v>4</v>
      </c>
      <c r="B4" s="9" t="s">
        <v>5</v>
      </c>
      <c r="C4" s="7" t="s">
        <v>6</v>
      </c>
      <c r="D4" s="9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11" t="s">
        <v>13</v>
      </c>
      <c r="K4" s="11"/>
      <c r="L4" s="11"/>
      <c r="M4" s="11"/>
    </row>
    <row r="5" spans="1:13" ht="33" customHeight="1" x14ac:dyDescent="0.2">
      <c r="A5" s="8"/>
      <c r="B5" s="10"/>
      <c r="C5" s="8"/>
      <c r="D5" s="10"/>
      <c r="E5" s="8"/>
      <c r="F5" s="8"/>
      <c r="G5" s="8"/>
      <c r="H5" s="8"/>
      <c r="I5" s="8"/>
      <c r="J5" s="2" t="s">
        <v>14</v>
      </c>
      <c r="K5" s="2" t="s">
        <v>15</v>
      </c>
      <c r="L5" s="2" t="s">
        <v>16</v>
      </c>
      <c r="M5" s="2" t="s">
        <v>17</v>
      </c>
    </row>
    <row r="6" spans="1:13" ht="10.95" customHeight="1" x14ac:dyDescent="0.2">
      <c r="A6" s="3">
        <v>1</v>
      </c>
      <c r="B6" s="2" t="s">
        <v>18</v>
      </c>
      <c r="C6" s="2" t="s">
        <v>19</v>
      </c>
      <c r="D6" s="2" t="s">
        <v>20</v>
      </c>
      <c r="E6" s="2"/>
      <c r="F6" s="2" t="s">
        <v>21</v>
      </c>
      <c r="G6" s="2" t="s">
        <v>22</v>
      </c>
      <c r="H6" s="2"/>
      <c r="I6" s="4">
        <v>2.1800000000000002</v>
      </c>
      <c r="J6" s="12">
        <f>I6-K6</f>
        <v>2.0710000000000002</v>
      </c>
      <c r="K6" s="2">
        <f>I6*0.05</f>
        <v>0.10900000000000001</v>
      </c>
      <c r="L6" s="2"/>
      <c r="M6" s="2" t="s">
        <v>91</v>
      </c>
    </row>
    <row r="7" spans="1:13" ht="10.95" customHeight="1" x14ac:dyDescent="0.2">
      <c r="A7" s="3">
        <v>2</v>
      </c>
      <c r="B7" s="2" t="s">
        <v>23</v>
      </c>
      <c r="C7" s="2" t="s">
        <v>24</v>
      </c>
      <c r="D7" s="2" t="s">
        <v>20</v>
      </c>
      <c r="E7" s="2"/>
      <c r="F7" s="2" t="s">
        <v>25</v>
      </c>
      <c r="G7" s="2" t="s">
        <v>26</v>
      </c>
      <c r="H7" s="2"/>
      <c r="I7" s="4">
        <v>1.56</v>
      </c>
      <c r="J7" s="12">
        <f t="shared" ref="J7:J25" si="0">I7-K7</f>
        <v>1.482</v>
      </c>
      <c r="K7" s="2">
        <f t="shared" ref="K7:K25" si="1">I7*0.05</f>
        <v>7.8000000000000014E-2</v>
      </c>
      <c r="L7" s="2"/>
      <c r="M7" s="2" t="s">
        <v>91</v>
      </c>
    </row>
    <row r="8" spans="1:13" ht="10.95" customHeight="1" x14ac:dyDescent="0.2">
      <c r="A8" s="3">
        <v>3</v>
      </c>
      <c r="B8" s="2" t="s">
        <v>27</v>
      </c>
      <c r="C8" s="2" t="s">
        <v>28</v>
      </c>
      <c r="D8" s="2" t="s">
        <v>20</v>
      </c>
      <c r="E8" s="2"/>
      <c r="F8" s="2" t="s">
        <v>29</v>
      </c>
      <c r="G8" s="2" t="s">
        <v>30</v>
      </c>
      <c r="H8" s="2"/>
      <c r="I8" s="4">
        <v>2.36</v>
      </c>
      <c r="J8" s="12">
        <f t="shared" si="0"/>
        <v>2.242</v>
      </c>
      <c r="K8" s="2">
        <f t="shared" si="1"/>
        <v>0.11799999999999999</v>
      </c>
      <c r="L8" s="2"/>
      <c r="M8" s="2" t="s">
        <v>91</v>
      </c>
    </row>
    <row r="9" spans="1:13" ht="10.95" customHeight="1" x14ac:dyDescent="0.2">
      <c r="A9" s="3">
        <v>4</v>
      </c>
      <c r="B9" s="2" t="s">
        <v>31</v>
      </c>
      <c r="C9" s="2" t="s">
        <v>32</v>
      </c>
      <c r="D9" s="2" t="s">
        <v>20</v>
      </c>
      <c r="E9" s="2"/>
      <c r="F9" s="2" t="s">
        <v>33</v>
      </c>
      <c r="G9" s="2" t="s">
        <v>34</v>
      </c>
      <c r="H9" s="2"/>
      <c r="I9" s="4">
        <v>2.41</v>
      </c>
      <c r="J9" s="12">
        <f t="shared" si="0"/>
        <v>2.2895000000000003</v>
      </c>
      <c r="K9" s="2">
        <f t="shared" si="1"/>
        <v>0.12050000000000001</v>
      </c>
      <c r="L9" s="2"/>
      <c r="M9" s="2" t="s">
        <v>91</v>
      </c>
    </row>
    <row r="10" spans="1:13" ht="10.95" customHeight="1" x14ac:dyDescent="0.2">
      <c r="A10" s="3">
        <v>5</v>
      </c>
      <c r="B10" s="2" t="s">
        <v>35</v>
      </c>
      <c r="C10" s="2" t="s">
        <v>36</v>
      </c>
      <c r="D10" s="2" t="s">
        <v>20</v>
      </c>
      <c r="E10" s="2"/>
      <c r="F10" s="2" t="s">
        <v>37</v>
      </c>
      <c r="G10" s="2" t="s">
        <v>38</v>
      </c>
      <c r="H10" s="2"/>
      <c r="I10" s="4">
        <v>2.5</v>
      </c>
      <c r="J10" s="12">
        <f t="shared" si="0"/>
        <v>2.375</v>
      </c>
      <c r="K10" s="2">
        <f t="shared" si="1"/>
        <v>0.125</v>
      </c>
      <c r="L10" s="2"/>
      <c r="M10" s="2" t="s">
        <v>91</v>
      </c>
    </row>
    <row r="11" spans="1:13" ht="10.95" customHeight="1" x14ac:dyDescent="0.2">
      <c r="A11" s="3">
        <v>6</v>
      </c>
      <c r="B11" s="2" t="s">
        <v>39</v>
      </c>
      <c r="C11" s="2" t="s">
        <v>40</v>
      </c>
      <c r="D11" s="2" t="s">
        <v>20</v>
      </c>
      <c r="E11" s="2"/>
      <c r="F11" s="2" t="s">
        <v>29</v>
      </c>
      <c r="G11" s="2" t="s">
        <v>41</v>
      </c>
      <c r="H11" s="2"/>
      <c r="I11" s="4">
        <v>2.57</v>
      </c>
      <c r="J11" s="12">
        <f t="shared" si="0"/>
        <v>2.4415</v>
      </c>
      <c r="K11" s="2">
        <f t="shared" si="1"/>
        <v>0.1285</v>
      </c>
      <c r="L11" s="2"/>
      <c r="M11" s="2" t="s">
        <v>91</v>
      </c>
    </row>
    <row r="12" spans="1:13" ht="10.95" customHeight="1" x14ac:dyDescent="0.2">
      <c r="A12" s="3">
        <v>7</v>
      </c>
      <c r="B12" s="2" t="s">
        <v>42</v>
      </c>
      <c r="C12" s="2" t="s">
        <v>43</v>
      </c>
      <c r="D12" s="2" t="s">
        <v>20</v>
      </c>
      <c r="E12" s="2"/>
      <c r="F12" s="2" t="s">
        <v>44</v>
      </c>
      <c r="G12" s="2" t="s">
        <v>45</v>
      </c>
      <c r="H12" s="2"/>
      <c r="I12" s="4">
        <v>2.5499999999999998</v>
      </c>
      <c r="J12" s="12">
        <f t="shared" si="0"/>
        <v>2.4224999999999999</v>
      </c>
      <c r="K12" s="2">
        <f t="shared" si="1"/>
        <v>0.1275</v>
      </c>
      <c r="L12" s="2"/>
      <c r="M12" s="2" t="s">
        <v>91</v>
      </c>
    </row>
    <row r="13" spans="1:13" ht="10.95" customHeight="1" x14ac:dyDescent="0.2">
      <c r="A13" s="3">
        <v>8</v>
      </c>
      <c r="B13" s="2" t="s">
        <v>46</v>
      </c>
      <c r="C13" s="2" t="s">
        <v>47</v>
      </c>
      <c r="D13" s="2" t="s">
        <v>20</v>
      </c>
      <c r="E13" s="2"/>
      <c r="F13" s="2" t="s">
        <v>48</v>
      </c>
      <c r="G13" s="2" t="s">
        <v>49</v>
      </c>
      <c r="H13" s="2"/>
      <c r="I13" s="4">
        <v>2.68</v>
      </c>
      <c r="J13" s="12">
        <f t="shared" si="0"/>
        <v>2.5460000000000003</v>
      </c>
      <c r="K13" s="2">
        <f t="shared" si="1"/>
        <v>0.13400000000000001</v>
      </c>
      <c r="L13" s="2"/>
      <c r="M13" s="2" t="s">
        <v>91</v>
      </c>
    </row>
    <row r="14" spans="1:13" ht="10.95" customHeight="1" x14ac:dyDescent="0.2">
      <c r="A14" s="3">
        <v>9</v>
      </c>
      <c r="B14" s="2" t="s">
        <v>50</v>
      </c>
      <c r="C14" s="2" t="s">
        <v>51</v>
      </c>
      <c r="D14" s="2" t="s">
        <v>20</v>
      </c>
      <c r="E14" s="2"/>
      <c r="F14" s="2" t="s">
        <v>52</v>
      </c>
      <c r="G14" s="2" t="s">
        <v>53</v>
      </c>
      <c r="H14" s="2"/>
      <c r="I14" s="4">
        <v>3.65</v>
      </c>
      <c r="J14" s="12">
        <f t="shared" si="0"/>
        <v>3.4674999999999998</v>
      </c>
      <c r="K14" s="2">
        <f t="shared" si="1"/>
        <v>0.1825</v>
      </c>
      <c r="L14" s="2"/>
      <c r="M14" s="2" t="s">
        <v>91</v>
      </c>
    </row>
    <row r="15" spans="1:13" ht="10.95" customHeight="1" x14ac:dyDescent="0.2">
      <c r="A15" s="3">
        <v>10</v>
      </c>
      <c r="B15" s="2" t="s">
        <v>54</v>
      </c>
      <c r="C15" s="2" t="s">
        <v>55</v>
      </c>
      <c r="D15" s="2" t="s">
        <v>20</v>
      </c>
      <c r="E15" s="2"/>
      <c r="F15" s="2" t="s">
        <v>56</v>
      </c>
      <c r="G15" s="2" t="s">
        <v>57</v>
      </c>
      <c r="H15" s="2"/>
      <c r="I15" s="4">
        <v>1.31</v>
      </c>
      <c r="J15" s="12">
        <f t="shared" si="0"/>
        <v>1.2444999999999999</v>
      </c>
      <c r="K15" s="2">
        <f t="shared" si="1"/>
        <v>6.5500000000000003E-2</v>
      </c>
      <c r="L15" s="2"/>
      <c r="M15" s="2" t="s">
        <v>91</v>
      </c>
    </row>
    <row r="16" spans="1:13" ht="10.95" customHeight="1" x14ac:dyDescent="0.2">
      <c r="A16" s="3">
        <v>11</v>
      </c>
      <c r="B16" s="2" t="s">
        <v>58</v>
      </c>
      <c r="C16" s="2" t="s">
        <v>59</v>
      </c>
      <c r="D16" s="2" t="s">
        <v>20</v>
      </c>
      <c r="E16" s="2"/>
      <c r="F16" s="2" t="s">
        <v>29</v>
      </c>
      <c r="G16" s="2" t="s">
        <v>60</v>
      </c>
      <c r="H16" s="2"/>
      <c r="I16" s="4">
        <v>1.77</v>
      </c>
      <c r="J16" s="12">
        <f t="shared" si="0"/>
        <v>1.6815</v>
      </c>
      <c r="K16" s="2">
        <f t="shared" si="1"/>
        <v>8.8500000000000009E-2</v>
      </c>
      <c r="L16" s="2"/>
      <c r="M16" s="2" t="s">
        <v>91</v>
      </c>
    </row>
    <row r="17" spans="1:13" ht="10.95" customHeight="1" x14ac:dyDescent="0.2">
      <c r="A17" s="3">
        <v>12</v>
      </c>
      <c r="B17" s="2" t="s">
        <v>61</v>
      </c>
      <c r="C17" s="2" t="s">
        <v>62</v>
      </c>
      <c r="D17" s="2" t="s">
        <v>20</v>
      </c>
      <c r="E17" s="2"/>
      <c r="F17" s="2" t="s">
        <v>37</v>
      </c>
      <c r="G17" s="2" t="s">
        <v>63</v>
      </c>
      <c r="H17" s="2"/>
      <c r="I17" s="4">
        <v>2.04</v>
      </c>
      <c r="J17" s="12">
        <f t="shared" si="0"/>
        <v>1.9379999999999999</v>
      </c>
      <c r="K17" s="2">
        <f t="shared" si="1"/>
        <v>0.10200000000000001</v>
      </c>
      <c r="L17" s="2"/>
      <c r="M17" s="2" t="s">
        <v>91</v>
      </c>
    </row>
    <row r="18" spans="1:13" ht="10.95" customHeight="1" x14ac:dyDescent="0.2">
      <c r="A18" s="3">
        <v>13</v>
      </c>
      <c r="B18" s="2" t="s">
        <v>64</v>
      </c>
      <c r="C18" s="2" t="s">
        <v>65</v>
      </c>
      <c r="D18" s="2" t="s">
        <v>20</v>
      </c>
      <c r="E18" s="2"/>
      <c r="F18" s="2" t="s">
        <v>29</v>
      </c>
      <c r="G18" s="2" t="s">
        <v>66</v>
      </c>
      <c r="H18" s="2"/>
      <c r="I18" s="4">
        <v>2.04</v>
      </c>
      <c r="J18" s="12">
        <f t="shared" si="0"/>
        <v>1.9379999999999999</v>
      </c>
      <c r="K18" s="2">
        <f t="shared" si="1"/>
        <v>0.10200000000000001</v>
      </c>
      <c r="L18" s="2"/>
      <c r="M18" s="2" t="s">
        <v>91</v>
      </c>
    </row>
    <row r="19" spans="1:13" ht="22.05" customHeight="1" x14ac:dyDescent="0.2">
      <c r="A19" s="3">
        <v>14</v>
      </c>
      <c r="B19" s="2" t="s">
        <v>67</v>
      </c>
      <c r="C19" s="2" t="s">
        <v>68</v>
      </c>
      <c r="D19" s="2" t="s">
        <v>20</v>
      </c>
      <c r="E19" s="2"/>
      <c r="F19" s="2" t="s">
        <v>69</v>
      </c>
      <c r="G19" s="2" t="s">
        <v>70</v>
      </c>
      <c r="H19" s="2"/>
      <c r="I19" s="4">
        <v>1.47</v>
      </c>
      <c r="J19" s="12">
        <f t="shared" si="0"/>
        <v>1.3965000000000001</v>
      </c>
      <c r="K19" s="2">
        <f t="shared" si="1"/>
        <v>7.3499999999999996E-2</v>
      </c>
      <c r="L19" s="2"/>
      <c r="M19" s="2" t="s">
        <v>91</v>
      </c>
    </row>
    <row r="20" spans="1:13" ht="10.95" customHeight="1" x14ac:dyDescent="0.2">
      <c r="A20" s="3">
        <v>15</v>
      </c>
      <c r="B20" s="2" t="s">
        <v>71</v>
      </c>
      <c r="C20" s="2" t="s">
        <v>72</v>
      </c>
      <c r="D20" s="2" t="s">
        <v>20</v>
      </c>
      <c r="E20" s="2"/>
      <c r="F20" s="2" t="s">
        <v>73</v>
      </c>
      <c r="G20" s="2" t="s">
        <v>74</v>
      </c>
      <c r="H20" s="2"/>
      <c r="I20" s="4">
        <v>1.36</v>
      </c>
      <c r="J20" s="12">
        <f t="shared" si="0"/>
        <v>1.292</v>
      </c>
      <c r="K20" s="2">
        <f t="shared" si="1"/>
        <v>6.8000000000000005E-2</v>
      </c>
      <c r="L20" s="2"/>
      <c r="M20" s="2" t="s">
        <v>91</v>
      </c>
    </row>
    <row r="21" spans="1:13" ht="22.05" customHeight="1" x14ac:dyDescent="0.2">
      <c r="A21" s="3">
        <v>16</v>
      </c>
      <c r="B21" s="2" t="s">
        <v>75</v>
      </c>
      <c r="C21" s="2" t="s">
        <v>76</v>
      </c>
      <c r="D21" s="2" t="s">
        <v>20</v>
      </c>
      <c r="E21" s="2"/>
      <c r="F21" s="2" t="s">
        <v>77</v>
      </c>
      <c r="G21" s="2" t="s">
        <v>78</v>
      </c>
      <c r="H21" s="2"/>
      <c r="I21" s="4">
        <v>2.1800000000000002</v>
      </c>
      <c r="J21" s="12">
        <f t="shared" si="0"/>
        <v>2.0710000000000002</v>
      </c>
      <c r="K21" s="2">
        <f t="shared" si="1"/>
        <v>0.10900000000000001</v>
      </c>
      <c r="L21" s="2"/>
      <c r="M21" s="2" t="s">
        <v>91</v>
      </c>
    </row>
    <row r="22" spans="1:13" ht="10.95" customHeight="1" x14ac:dyDescent="0.2">
      <c r="A22" s="3">
        <v>17</v>
      </c>
      <c r="B22" s="2" t="s">
        <v>79</v>
      </c>
      <c r="C22" s="2" t="s">
        <v>80</v>
      </c>
      <c r="D22" s="2" t="s">
        <v>20</v>
      </c>
      <c r="E22" s="2"/>
      <c r="F22" s="2" t="s">
        <v>29</v>
      </c>
      <c r="G22" s="2" t="s">
        <v>81</v>
      </c>
      <c r="H22" s="2"/>
      <c r="I22" s="4">
        <v>3</v>
      </c>
      <c r="J22" s="12">
        <f t="shared" si="0"/>
        <v>2.85</v>
      </c>
      <c r="K22" s="2">
        <f t="shared" si="1"/>
        <v>0.15000000000000002</v>
      </c>
      <c r="L22" s="2"/>
      <c r="M22" s="2" t="s">
        <v>91</v>
      </c>
    </row>
    <row r="23" spans="1:13" ht="22.05" customHeight="1" x14ac:dyDescent="0.2">
      <c r="A23" s="3">
        <v>18</v>
      </c>
      <c r="B23" s="2" t="s">
        <v>82</v>
      </c>
      <c r="C23" s="2" t="s">
        <v>83</v>
      </c>
      <c r="D23" s="2" t="s">
        <v>20</v>
      </c>
      <c r="E23" s="2"/>
      <c r="F23" s="2" t="s">
        <v>52</v>
      </c>
      <c r="G23" s="2" t="s">
        <v>84</v>
      </c>
      <c r="H23" s="2"/>
      <c r="I23" s="4">
        <v>2.12</v>
      </c>
      <c r="J23" s="12">
        <f t="shared" si="0"/>
        <v>2.0140000000000002</v>
      </c>
      <c r="K23" s="2">
        <f t="shared" si="1"/>
        <v>0.10600000000000001</v>
      </c>
      <c r="L23" s="2"/>
      <c r="M23" s="2" t="s">
        <v>91</v>
      </c>
    </row>
    <row r="24" spans="1:13" ht="22.05" customHeight="1" x14ac:dyDescent="0.2">
      <c r="A24" s="3">
        <v>19</v>
      </c>
      <c r="B24" s="2" t="s">
        <v>85</v>
      </c>
      <c r="C24" s="2" t="s">
        <v>86</v>
      </c>
      <c r="D24" s="2" t="s">
        <v>20</v>
      </c>
      <c r="E24" s="2"/>
      <c r="F24" s="2" t="s">
        <v>48</v>
      </c>
      <c r="G24" s="2" t="s">
        <v>87</v>
      </c>
      <c r="H24" s="2"/>
      <c r="I24" s="4">
        <v>2.16</v>
      </c>
      <c r="J24" s="12">
        <f t="shared" si="0"/>
        <v>2.052</v>
      </c>
      <c r="K24" s="2">
        <f t="shared" si="1"/>
        <v>0.10800000000000001</v>
      </c>
      <c r="L24" s="2"/>
      <c r="M24" s="2" t="s">
        <v>91</v>
      </c>
    </row>
    <row r="25" spans="1:13" ht="10.95" customHeight="1" x14ac:dyDescent="0.2">
      <c r="A25" s="3">
        <v>20</v>
      </c>
      <c r="B25" s="2" t="s">
        <v>88</v>
      </c>
      <c r="C25" s="2" t="s">
        <v>89</v>
      </c>
      <c r="D25" s="2" t="s">
        <v>20</v>
      </c>
      <c r="E25" s="2"/>
      <c r="F25" s="2" t="s">
        <v>37</v>
      </c>
      <c r="G25" s="2" t="s">
        <v>90</v>
      </c>
      <c r="H25" s="2"/>
      <c r="I25" s="4">
        <v>3.19</v>
      </c>
      <c r="J25" s="12">
        <f t="shared" si="0"/>
        <v>3.0305</v>
      </c>
      <c r="K25" s="2">
        <f t="shared" si="1"/>
        <v>0.1595</v>
      </c>
      <c r="L25" s="2"/>
      <c r="M25" s="2" t="s">
        <v>91</v>
      </c>
    </row>
  </sheetData>
  <mergeCells count="14">
    <mergeCell ref="A1:C1"/>
    <mergeCell ref="D1:F1"/>
    <mergeCell ref="A2:E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</mergeCells>
  <pageMargins left="0.39370078740157483" right="0.39370078740157483" top="0.39370078740157483" bottom="0.39370078740157483" header="0" footer="0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Rumd</cp:lastModifiedBy>
  <dcterms:modified xsi:type="dcterms:W3CDTF">2021-12-25T13:33:51Z</dcterms:modified>
</cp:coreProperties>
</file>